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9320" windowHeight="11916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<sst xmlns="http://schemas.openxmlformats.org/spreadsheetml/2006/main" count="39" uniqueCount="37">
  <si>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</si>
  <si>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</si>
  <si>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</si>
  <si>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</si>
  <si>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</si>
  <si>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</si>
  <si>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</si>
  <si>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</si>
  <si>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</si>
  <si>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</si>
  <si>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</si>
  <si>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</si>
  <si>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</si>
  <si>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</si>
  <si>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</si>
  <si>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</si>
  <si>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</si>
  <si>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</si>
  <si>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</si>
  <si>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</si>
  <si>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</si>
  <si>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</si>
  <si>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</si>
  <si>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</si>
  <si>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</si>
  <si>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</si>
  <si>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</si>
  <si>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</si>
  <si>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</si>
  <si>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</si>
  <si>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</si>
  <si>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</si>
  <si>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2018 год</t>
  </si>
  <si>
    <t>Утвержденный бюджет на 2018год</t>
  </si>
  <si>
    <t xml:space="preserve">             Информация об исполнении бюджета МО "Сергиевское сельское поселение"  на 01.04.2018 г</t>
  </si>
  <si>
    <t>Исполнение на 01.04.2018 года</t>
  </si>
  <si>
    <t>Исполнение  на 01.04.2018г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</si>
</sst>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8">
      <selection activeCell="C31" sqref="C31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4.25">
      <c r="B1" s="45"/>
      <c r="C1" s="45"/>
      <c r="D1" s="45"/>
    </row>
    <row r="2" spans="1:4" ht="34.5" customHeight="1">
      <c r="A2" s="51" t="s">
        <v>34</v>
      </c>
      <c r="B2" s="51"/>
      <c r="C2" s="51"/>
      <c r="D2" s="51"/>
    </row>
    <row r="3" spans="1:4" ht="26.25" customHeight="1">
      <c r="A3" s="2"/>
      <c r="B3" s="2"/>
      <c r="C3" s="2"/>
      <c r="D3" s="2" t="s">
        <v>1</v>
      </c>
    </row>
    <row r="4" spans="1:4" ht="14.25">
      <c r="A4" s="44"/>
      <c r="B4" s="47" t="s">
        <v>30</v>
      </c>
      <c r="C4" s="47"/>
      <c r="D4" s="47"/>
    </row>
    <row r="5" spans="1:4" ht="48.75" customHeight="1">
      <c r="A5" s="44"/>
      <c r="B5" s="4" t="s">
        <v>32</v>
      </c>
      <c r="C5" s="4" t="s">
        <v>35</v>
      </c>
      <c r="D5" s="4" t="s">
        <v>0</v>
      </c>
    </row>
    <row r="6" spans="1:4" ht="15">
      <c r="A6" s="48" t="s">
        <v>5</v>
      </c>
      <c r="B6" s="49"/>
      <c r="C6" s="49"/>
      <c r="D6" s="50"/>
    </row>
    <row r="7" spans="1:4" ht="14.25">
      <c r="A7" s="35" t="s">
        <v>16</v>
      </c>
      <c r="B7" s="20">
        <f>B8+B9+B10+B11+B16</f>
        <v>7485.300000000001</v>
      </c>
      <c r="C7" s="20">
        <f>C8+C9+C10+C11</f>
        <v>1235</v>
      </c>
      <c r="D7" s="24">
        <f>C7/B7*100</f>
        <v>16.499004715909848</v>
      </c>
    </row>
    <row r="8" spans="1:4" ht="14.25">
      <c r="A8" s="27" t="s">
        <v>2</v>
      </c>
      <c r="B8" s="18">
        <v>2522.5</v>
      </c>
      <c r="C8" s="26">
        <v>722.4</v>
      </c>
      <c r="D8" s="25">
        <f>C8/B8*100</f>
        <v>28.638255698711596</v>
      </c>
    </row>
    <row r="9" spans="1:4" ht="30" customHeight="1">
      <c r="A9" s="27" t="s">
        <v>3</v>
      </c>
      <c r="B9" s="18">
        <v>1019.9</v>
      </c>
      <c r="C9" s="26">
        <v>241.7</v>
      </c>
      <c r="D9" s="25">
        <f>C9/B9*100</f>
        <v>23.69840180409844</v>
      </c>
    </row>
    <row r="10" spans="1:4" ht="19.5" customHeight="1">
      <c r="A10" s="27" t="s">
        <v>31</v>
      </c>
      <c r="B10" s="18">
        <v>312.8</v>
      </c>
      <c r="C10" s="26">
        <v>94.4</v>
      </c>
      <c r="D10" s="25">
        <f>C10/B10*100</f>
        <v>30.17902813299233</v>
      </c>
    </row>
    <row r="11" spans="1:4" ht="19.5" customHeight="1">
      <c r="A11" s="27" t="s">
        <v>19</v>
      </c>
      <c r="B11" s="18">
        <f>B14+B15</f>
        <v>3525</v>
      </c>
      <c r="C11" s="26">
        <f>C14+C15</f>
        <v>176.5</v>
      </c>
      <c r="D11" s="25">
        <f>C11/B11*100</f>
        <v>5.00709219858156</v>
      </c>
    </row>
    <row r="12" spans="1:4" ht="17.25" customHeight="1">
      <c r="A12" s="27" t="s">
        <v>20</v>
      </c>
      <c r="B12" s="19"/>
      <c r="C12" s="19"/>
      <c r="D12" s="19"/>
    </row>
    <row r="13" spans="1:6" ht="14.25">
      <c r="A13" s="28"/>
      <c r="B13" s="18"/>
      <c r="C13" s="26"/>
      <c r="D13" s="25"/>
      <c r="F13" s="8"/>
    </row>
    <row r="14" spans="1:6" ht="14.25">
      <c r="A14" s="28" t="s">
        <v>27</v>
      </c>
      <c r="B14" s="18">
        <v>271.7</v>
      </c>
      <c r="C14" s="26">
        <v>19.8</v>
      </c>
      <c r="D14" s="25">
        <f>C14/B14*100</f>
        <v>7.287449392712551</v>
      </c>
      <c r="F14" s="8"/>
    </row>
    <row r="15" spans="1:4" ht="14.25">
      <c r="A15" s="29" t="s">
        <v>28</v>
      </c>
      <c r="B15" s="18">
        <v>3253.3</v>
      </c>
      <c r="C15" s="26">
        <v>156.7</v>
      </c>
      <c r="D15" s="25">
        <f>C15/B15*100</f>
        <v>4.816647711554421</v>
      </c>
    </row>
    <row r="16" spans="1:4" ht="14.25">
      <c r="A16" s="30" t="s">
        <v>17</v>
      </c>
      <c r="B16" s="19">
        <v>105.1</v>
      </c>
      <c r="C16" s="19">
        <v>0</v>
      </c>
      <c r="D16" s="19">
        <f>C16/B16*100</f>
        <v>0</v>
      </c>
    </row>
    <row r="17" spans="1:4" ht="14.25">
      <c r="A17" s="31" t="s">
        <v>4</v>
      </c>
      <c r="B17" s="22">
        <f>B19+B21</f>
        <v>425.1</v>
      </c>
      <c r="C17" s="22">
        <f>C19+C21</f>
        <v>108</v>
      </c>
      <c r="D17" s="24">
        <f>C17/B17*100</f>
        <v>25.40578687367678</v>
      </c>
    </row>
    <row r="18" spans="1:4" ht="14.25">
      <c r="A18" s="32" t="s">
        <v>29</v>
      </c>
      <c r="B18" s="18"/>
      <c r="C18" s="18"/>
      <c r="D18" s="25"/>
    </row>
    <row r="19" spans="1:6" ht="14.25">
      <c r="A19" s="33" t="s">
        <v>22</v>
      </c>
      <c r="B19" s="18">
        <v>230.6</v>
      </c>
      <c r="C19" s="18">
        <v>57.6</v>
      </c>
      <c r="D19" s="25">
        <f>C19/B19*100</f>
        <v>24.978317432784042</v>
      </c>
      <c r="F19" s="14"/>
    </row>
    <row r="20" spans="1:6" ht="14.2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4.25">
      <c r="A21" s="33" t="s">
        <v>24</v>
      </c>
      <c r="B21" s="18">
        <v>194.5</v>
      </c>
      <c r="C21" s="18">
        <v>50.4</v>
      </c>
      <c r="D21" s="25">
        <f>C21/B21*100</f>
        <v>25.912596401028274</v>
      </c>
      <c r="F21" s="14"/>
    </row>
    <row r="22" spans="1:6" ht="14.25">
      <c r="A22" s="33" t="s">
        <v>25</v>
      </c>
      <c r="B22" s="18"/>
      <c r="C22" s="18"/>
      <c r="D22" s="25"/>
      <c r="F22" s="14"/>
    </row>
    <row r="23" spans="1:6" ht="14.25">
      <c r="A23" s="29" t="s">
        <v>18</v>
      </c>
      <c r="B23" s="19">
        <v>0</v>
      </c>
      <c r="C23" s="19">
        <v>0</v>
      </c>
      <c r="D23" s="25">
        <v>0</v>
      </c>
      <c r="F23" s="15"/>
    </row>
    <row r="24" spans="1:6" ht="48" customHeight="1">
      <c r="A24" s="30" t="s">
        <v>26</v>
      </c>
      <c r="B24" s="23">
        <v>0</v>
      </c>
      <c r="C24" s="23"/>
      <c r="D24" s="19">
        <v>0</v>
      </c>
      <c r="F24" s="8"/>
    </row>
    <row r="25" spans="1:4" ht="14.25">
      <c r="A25" s="34" t="s">
        <v>21</v>
      </c>
      <c r="B25" s="21">
        <f>B7+B17</f>
        <v>7910.4000000000015</v>
      </c>
      <c r="C25" s="21">
        <f>C7+C17</f>
        <v>1343</v>
      </c>
      <c r="D25" s="21">
        <f>C25/B25*100</f>
        <v>16.9776496763754</v>
      </c>
    </row>
    <row r="26" spans="1:4" ht="32.25" customHeight="1">
      <c r="A26" s="16"/>
      <c r="B26" s="46"/>
      <c r="C26" s="46"/>
      <c r="D26" s="17"/>
    </row>
    <row r="27" spans="1:4" ht="36.75" customHeight="1">
      <c r="A27" s="44"/>
      <c r="B27" s="47" t="s">
        <v>30</v>
      </c>
      <c r="C27" s="47"/>
      <c r="D27" s="47"/>
    </row>
    <row r="28" spans="1:4" ht="52.5" customHeight="1">
      <c r="A28" s="44"/>
      <c r="B28" s="4" t="s">
        <v>33</v>
      </c>
      <c r="C28" s="4" t="s">
        <v>36</v>
      </c>
      <c r="D28" s="4" t="s">
        <v>0</v>
      </c>
    </row>
    <row r="29" spans="1:4" ht="14.25">
      <c r="A29" s="1" t="s">
        <v>6</v>
      </c>
      <c r="B29" s="9">
        <v>4029.2</v>
      </c>
      <c r="C29" s="11">
        <v>848.6</v>
      </c>
      <c r="D29" s="10">
        <f aca="true" t="shared" si="0" ref="D29:D37">C29/B29*100</f>
        <v>21.0612528541646</v>
      </c>
    </row>
    <row r="30" spans="1:4" ht="14.25">
      <c r="A30" s="1" t="s">
        <v>7</v>
      </c>
      <c r="B30" s="9">
        <v>162.7</v>
      </c>
      <c r="C30" s="11">
        <v>24.1</v>
      </c>
      <c r="D30" s="10">
        <f t="shared" si="0"/>
        <v>14.812538414259373</v>
      </c>
    </row>
    <row r="31" spans="1:4" ht="27.75">
      <c r="A31" s="1" t="s">
        <v>8</v>
      </c>
      <c r="B31" s="9">
        <v>110</v>
      </c>
      <c r="C31" s="11">
        <v>12</v>
      </c>
      <c r="D31" s="10"/>
    </row>
    <row r="32" spans="1:4" ht="14.25">
      <c r="A32" s="1" t="s">
        <v>9</v>
      </c>
      <c r="B32" s="9">
        <v>1069.9</v>
      </c>
      <c r="C32" s="11">
        <v>303.5</v>
      </c>
      <c r="D32" s="10">
        <f t="shared" si="0"/>
        <v>28.36713711561828</v>
      </c>
    </row>
    <row r="33" spans="1:4" ht="14.25">
      <c r="A33" s="1" t="s">
        <v>10</v>
      </c>
      <c r="B33" s="9">
        <v>2306.3</v>
      </c>
      <c r="C33" s="11">
        <v>646.7</v>
      </c>
      <c r="D33" s="10">
        <f t="shared" si="0"/>
        <v>28.040584485973202</v>
      </c>
    </row>
    <row r="34" spans="1:4" ht="14.25">
      <c r="A34" s="1" t="s">
        <v>11</v>
      </c>
      <c r="B34" s="9">
        <v>50</v>
      </c>
      <c r="C34" s="11">
        <v>21.7</v>
      </c>
      <c r="D34" s="10">
        <f t="shared" si="0"/>
        <v>43.4</v>
      </c>
    </row>
    <row r="35" spans="1:4" ht="14.25">
      <c r="A35" s="1" t="s">
        <v>12</v>
      </c>
      <c r="B35" s="9">
        <v>82.1</v>
      </c>
      <c r="C35" s="11">
        <v>13.6</v>
      </c>
      <c r="D35" s="10">
        <f t="shared" si="0"/>
        <v>16.56516443361754</v>
      </c>
    </row>
    <row r="36" spans="1:4" ht="14.25">
      <c r="A36" s="1" t="s">
        <v>13</v>
      </c>
      <c r="B36" s="9">
        <v>50</v>
      </c>
      <c r="C36" s="11">
        <v>0</v>
      </c>
      <c r="D36" s="10">
        <f t="shared" si="0"/>
        <v>0</v>
      </c>
    </row>
    <row r="37" spans="1:4" ht="14.25">
      <c r="A37" s="1" t="s">
        <v>14</v>
      </c>
      <c r="B37" s="9">
        <v>50.1</v>
      </c>
      <c r="C37" s="11">
        <v>0</v>
      </c>
      <c r="D37" s="10">
        <f t="shared" si="0"/>
        <v>0</v>
      </c>
    </row>
    <row r="38" spans="1:4" ht="14.25">
      <c r="A38" s="3" t="s">
        <v>15</v>
      </c>
      <c r="B38" s="12">
        <f>B29+B30+B31+B32+B33+B34+B35+B36+B37</f>
        <v>7910.3</v>
      </c>
      <c r="C38" s="12">
        <f>C29+C30+C31+C32+C33+C34+C35+C36+C37</f>
        <v>1870.2</v>
      </c>
      <c r="D38" s="13">
        <f>C38/B38*100</f>
        <v>23.642592569181954</v>
      </c>
    </row>
    <row r="39" spans="1:4" ht="14.25">
      <c r="A39" s="36"/>
      <c r="B39" s="37"/>
      <c r="C39" s="37"/>
      <c r="D39" s="37"/>
    </row>
    <row r="40" spans="1:4" ht="14.25">
      <c r="A40" s="42"/>
      <c r="B40" s="7"/>
      <c r="C40" s="7"/>
      <c r="D40" s="7"/>
    </row>
    <row r="41" spans="1:4" ht="14.2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4.25">
      <c r="A51" s="2"/>
      <c r="B51" s="2"/>
      <c r="C51" s="2"/>
      <c r="D51" s="2"/>
    </row>
  </sheetData>
  <sheetProtection/>
  <mergeCells count="8">
    <mergeCell ref="A27:A28"/>
    <mergeCell ref="B1:D1"/>
    <mergeCell ref="B26:C26"/>
    <mergeCell ref="A4:A5"/>
    <mergeCell ref="B4:D4"/>
    <mergeCell ref="A6:D6"/>
    <mergeCell ref="A2:D2"/>
    <mergeCell ref="B27:D27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2018-04-13T12:31:13Z</cp:lastPrinted>
  <dcterms:created xsi:type="dcterms:W3CDTF">2014-09-16T05:33:49Z</dcterms:created>
  <dcterms:modified xsi:type="dcterms:W3CDTF">2018-04-13T12:31:17Z</dcterms:modified>
  <cp:category/>
  <cp:version/>
  <cp:contentType/>
  <cp:contentStatus/>
</cp:coreProperties>
</file>